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6000" activeTab="0"/>
  </bookViews>
  <sheets>
    <sheet name="Budget Template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<sst xmlns="http://schemas.openxmlformats.org/spreadsheetml/2006/main" count="44" uniqueCount="41">
  <si>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PI Name:</t>
  </si>
  <si>
    <t>Supplies</t>
  </si>
  <si>
    <t>Travel</t>
  </si>
  <si>
    <t>Personnel total</t>
  </si>
  <si>
    <t>Proposal Title:</t>
  </si>
  <si>
    <t>complete yellow fields only</t>
  </si>
  <si>
    <t>Salary</t>
  </si>
  <si>
    <r>
      <t>Equipment*-</t>
    </r>
    <r>
      <rPr>
        <sz val="12"/>
        <rFont val="Arial"/>
        <family val="2"/>
      </rPr>
      <t>stand alone pieces over $5K</t>
    </r>
  </si>
  <si>
    <t>Other Direct Costs</t>
  </si>
  <si>
    <t>Personnel Costs</t>
  </si>
  <si>
    <t>TOTAL REQUEST:</t>
  </si>
  <si>
    <t>I3 Project Budget</t>
  </si>
  <si>
    <t>Year 1</t>
  </si>
  <si>
    <t>Year 2</t>
  </si>
  <si>
    <t>Year 1 Salary</t>
  </si>
  <si>
    <t>Year 1 OPE</t>
  </si>
  <si>
    <t>Year 2 OPE</t>
  </si>
  <si>
    <t>Year 2 Salary</t>
  </si>
  <si>
    <t xml:space="preserve">Year 1 Total </t>
  </si>
  <si>
    <t>Year 2 Total</t>
  </si>
  <si>
    <t>Total</t>
  </si>
  <si>
    <t>Outside Collaborators/Consultants</t>
  </si>
  <si>
    <t>Budget Administrator Name:</t>
  </si>
  <si>
    <t>OPE Rate Year 1</t>
  </si>
  <si>
    <t>OPE Rate Year 2</t>
  </si>
  <si>
    <t>If applicable, insert anticipated % salary increase for year 2:</t>
  </si>
  <si>
    <t>Technical Personnel</t>
  </si>
  <si>
    <t>Gradute Employee</t>
  </si>
  <si>
    <t>Base Salary</t>
  </si>
  <si>
    <t>Y1 % effort (0.2-0.49)</t>
  </si>
  <si>
    <t xml:space="preserve">Y1 % Effort </t>
  </si>
  <si>
    <t>Y2 % Effort</t>
  </si>
  <si>
    <t>Y2 % effort (0.2-0.49)</t>
  </si>
  <si>
    <t>Y1 OPE</t>
  </si>
  <si>
    <t>Y2 Salary</t>
  </si>
  <si>
    <t>Y2 OPE</t>
  </si>
  <si>
    <t>Total OPE and salary</t>
  </si>
  <si>
    <t>Y2 # of terms</t>
  </si>
  <si>
    <t>Y1 # of terms</t>
  </si>
  <si>
    <t>Y1 Salary</t>
  </si>
  <si>
    <t>OPE for GEs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</si>
</sst>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h:mm:ss\ AM/PM"/>
    <numFmt numFmtId="172" formatCode="&quot;$&quot;#,##0.00"/>
    <numFmt numFmtId="173" formatCode="0.0%"/>
    <numFmt numFmtId="174" formatCode="[$-409]dddd\,\ mmmm\ d\,\ yyyy"/>
    <numFmt numFmtId="175" formatCode="&quot;$&quot;#,##0.0"/>
    <numFmt numFmtId="176" formatCode="&quot;$&quot;#,##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6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33" borderId="10" xfId="44" applyNumberFormat="1" applyFont="1" applyFill="1" applyBorder="1" applyAlignment="1" applyProtection="1">
      <alignment/>
      <protection locked="0"/>
    </xf>
    <xf numFmtId="169" fontId="3" fillId="0" borderId="0" xfId="44" applyNumberFormat="1" applyFont="1" applyAlignment="1">
      <alignment/>
    </xf>
    <xf numFmtId="169" fontId="4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9" fontId="4" fillId="33" borderId="10" xfId="59" applyFont="1" applyFill="1" applyBorder="1" applyAlignment="1" applyProtection="1">
      <alignment/>
      <protection locked="0"/>
    </xf>
    <xf numFmtId="44" fontId="4" fillId="33" borderId="10" xfId="44" applyFont="1" applyFill="1" applyBorder="1" applyAlignment="1" applyProtection="1">
      <alignment/>
      <protection locked="0"/>
    </xf>
    <xf numFmtId="0" fontId="5" fillId="10" borderId="10" xfId="0" applyFont="1" applyFill="1" applyBorder="1" applyAlignment="1">
      <alignment vertical="center"/>
    </xf>
    <xf numFmtId="169" fontId="5" fillId="10" borderId="10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wrapText="1"/>
      <protection locked="0"/>
    </xf>
    <xf numFmtId="0" fontId="5" fillId="10" borderId="10" xfId="0" applyFont="1" applyFill="1" applyBorder="1" applyAlignment="1">
      <alignment horizontal="center" vertical="center"/>
    </xf>
    <xf numFmtId="6" fontId="4" fillId="33" borderId="10" xfId="0" applyNumberFormat="1" applyFont="1" applyFill="1" applyBorder="1" applyAlignment="1" applyProtection="1">
      <alignment horizontal="center"/>
      <protection locked="0"/>
    </xf>
    <xf numFmtId="14" fontId="4" fillId="3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" fillId="0" borderId="10" xfId="53" applyBorder="1" applyAlignment="1" applyProtection="1">
      <alignment/>
      <protection/>
    </xf>
    <xf numFmtId="0" fontId="0" fillId="0" borderId="0" xfId="0" applyFill="1" applyAlignment="1">
      <alignment/>
    </xf>
    <xf numFmtId="9" fontId="3" fillId="0" borderId="10" xfId="59" applyFont="1" applyFill="1" applyBorder="1" applyAlignment="1" applyProtection="1">
      <alignment horizontal="center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 locked="0"/>
    </xf>
    <xf numFmtId="2" fontId="4" fillId="33" borderId="10" xfId="59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169" fontId="4" fillId="34" borderId="10" xfId="44" applyNumberFormat="1" applyFont="1" applyFill="1" applyBorder="1" applyAlignment="1" applyProtection="1">
      <alignment/>
      <protection locked="0"/>
    </xf>
    <xf numFmtId="9" fontId="4" fillId="34" borderId="10" xfId="59" applyFont="1" applyFill="1" applyBorder="1" applyAlignment="1" applyProtection="1">
      <alignment/>
      <protection locked="0"/>
    </xf>
    <xf numFmtId="169" fontId="4" fillId="34" borderId="10" xfId="44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9" fontId="3" fillId="0" borderId="10" xfId="44" applyNumberFormat="1" applyFont="1" applyFill="1" applyBorder="1" applyAlignment="1" applyProtection="1">
      <alignment horizontal="center" vertical="center"/>
      <protection locked="0"/>
    </xf>
    <xf numFmtId="9" fontId="3" fillId="0" borderId="10" xfId="5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9" fontId="3" fillId="35" borderId="10" xfId="59" applyFont="1" applyFill="1" applyBorder="1" applyAlignment="1" applyProtection="1">
      <alignment horizontal="center"/>
      <protection locked="0"/>
    </xf>
    <xf numFmtId="169" fontId="3" fillId="0" borderId="10" xfId="44" applyNumberFormat="1" applyFont="1" applyFill="1" applyBorder="1" applyAlignment="1">
      <alignment horizontal="center" vertical="center"/>
    </xf>
    <xf numFmtId="176" fontId="4" fillId="0" borderId="10" xfId="44" applyNumberFormat="1" applyFont="1" applyFill="1" applyBorder="1" applyAlignment="1">
      <alignment/>
    </xf>
    <xf numFmtId="176" fontId="4" fillId="0" borderId="10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rp.uoregon.edu/content/fy20-blended-ope-rates" TargetMode="External" /><Relationship Id="rId2" Type="http://schemas.openxmlformats.org/officeDocument/2006/relationships/hyperlink" Target="https://brp.uoregon.edu/content/fy20-blended-ope-r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2">
      <selection activeCell="L16" sqref="L16"/>
    </sheetView>
  </sheetViews>
  <sheetFormatPr defaultColWidth="11.421875" defaultRowHeight="12.75"/>
  <cols>
    <col min="1" max="1" width="29.00390625" style="0" customWidth="1"/>
    <col min="2" max="2" width="14.8515625" style="0" customWidth="1"/>
    <col min="3" max="3" width="15.7109375" style="0" customWidth="1"/>
    <col min="4" max="4" width="15.421875" style="0" customWidth="1"/>
    <col min="5" max="6" width="17.8515625" style="0" customWidth="1"/>
    <col min="7" max="7" width="19.421875" style="0" customWidth="1"/>
    <col min="8" max="9" width="19.140625" style="0" customWidth="1"/>
    <col min="10" max="11" width="17.7109375" style="0" customWidth="1"/>
    <col min="12" max="12" width="26.7109375" style="0" customWidth="1"/>
  </cols>
  <sheetData>
    <row r="1" spans="1:12" ht="27.7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9" t="s">
        <v>0</v>
      </c>
      <c r="B2" s="25"/>
      <c r="C2" s="25"/>
      <c r="D2" s="25"/>
      <c r="E2" s="2"/>
      <c r="F2" s="2"/>
      <c r="G2" s="2"/>
      <c r="H2" s="2"/>
      <c r="I2" s="2"/>
      <c r="J2" s="3"/>
      <c r="K2" s="3"/>
      <c r="L2" s="3"/>
    </row>
    <row r="3" spans="1:12" ht="15.75">
      <c r="A3" s="9" t="s">
        <v>22</v>
      </c>
      <c r="B3" s="25"/>
      <c r="C3" s="25"/>
      <c r="D3" s="25"/>
      <c r="E3" s="2"/>
      <c r="F3" s="2"/>
      <c r="G3" s="2"/>
      <c r="H3" s="2"/>
      <c r="I3" s="2"/>
      <c r="J3" s="3"/>
      <c r="K3" s="3"/>
      <c r="L3" s="3"/>
    </row>
    <row r="4" spans="1:12" ht="15.75">
      <c r="A4" s="9" t="s">
        <v>4</v>
      </c>
      <c r="B4" s="26"/>
      <c r="C4" s="26"/>
      <c r="D4" s="26"/>
      <c r="E4" s="2"/>
      <c r="F4" s="2"/>
      <c r="G4" s="2"/>
      <c r="H4" s="2"/>
      <c r="I4" s="2"/>
      <c r="J4" s="3"/>
      <c r="K4" s="3"/>
      <c r="L4" s="3"/>
    </row>
    <row r="5" spans="1:12" ht="67.5">
      <c r="A5" s="10" t="s">
        <v>5</v>
      </c>
      <c r="B5" s="2"/>
      <c r="C5" s="2"/>
      <c r="D5" s="2"/>
      <c r="E5" s="2"/>
      <c r="F5" s="2"/>
      <c r="G5" s="23" t="s">
        <v>25</v>
      </c>
      <c r="H5" s="19"/>
      <c r="I5" s="2"/>
      <c r="J5" s="3"/>
      <c r="K5" s="3"/>
      <c r="L5" s="3"/>
    </row>
    <row r="6" spans="1:12" ht="15.75">
      <c r="A6" s="3"/>
      <c r="B6" s="3"/>
      <c r="C6" s="3"/>
      <c r="D6" s="3"/>
      <c r="E6" s="3"/>
      <c r="F6" s="3"/>
      <c r="G6" s="3"/>
      <c r="H6" s="3"/>
      <c r="I6" s="3"/>
      <c r="J6" s="11"/>
      <c r="K6" s="11"/>
      <c r="L6" s="11"/>
    </row>
    <row r="7" spans="1:12" ht="19.5">
      <c r="A7" s="24" t="s">
        <v>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5.75">
      <c r="A8" s="9" t="s">
        <v>26</v>
      </c>
      <c r="B8" s="9" t="s">
        <v>6</v>
      </c>
      <c r="C8" s="9" t="s">
        <v>30</v>
      </c>
      <c r="D8" s="9" t="s">
        <v>31</v>
      </c>
      <c r="E8" s="28" t="s">
        <v>23</v>
      </c>
      <c r="F8" s="28" t="s">
        <v>24</v>
      </c>
      <c r="G8" s="9" t="s">
        <v>14</v>
      </c>
      <c r="H8" s="9" t="s">
        <v>15</v>
      </c>
      <c r="I8" s="9" t="s">
        <v>18</v>
      </c>
      <c r="J8" s="9" t="s">
        <v>17</v>
      </c>
      <c r="K8" s="9" t="s">
        <v>16</v>
      </c>
      <c r="L8" s="9" t="s">
        <v>19</v>
      </c>
    </row>
    <row r="9" spans="1:12" ht="15.75">
      <c r="A9" s="4"/>
      <c r="B9" s="14"/>
      <c r="C9" s="19"/>
      <c r="D9" s="19"/>
      <c r="E9" s="19"/>
      <c r="F9" s="19"/>
      <c r="G9" s="43">
        <f>B9*C9</f>
        <v>0</v>
      </c>
      <c r="H9" s="44">
        <f>G9*E9</f>
        <v>0</v>
      </c>
      <c r="I9" s="44">
        <f>SUM(G9,H9)</f>
        <v>0</v>
      </c>
      <c r="J9" s="43">
        <f>B9*D9*(1+$H$5)</f>
        <v>0</v>
      </c>
      <c r="K9" s="43">
        <f>J9*F9</f>
        <v>0</v>
      </c>
      <c r="L9" s="43">
        <f>J9+K9</f>
        <v>0</v>
      </c>
    </row>
    <row r="10" spans="1:12" ht="15.75">
      <c r="A10" s="4"/>
      <c r="B10" s="14"/>
      <c r="C10" s="19"/>
      <c r="D10" s="19"/>
      <c r="E10" s="19"/>
      <c r="F10" s="19"/>
      <c r="G10" s="43">
        <f>B10*C10</f>
        <v>0</v>
      </c>
      <c r="H10" s="44">
        <f>G10*E10</f>
        <v>0</v>
      </c>
      <c r="I10" s="44">
        <f>SUM(G10,H10)</f>
        <v>0</v>
      </c>
      <c r="J10" s="43">
        <f>B10*D10*(1+$H$5)</f>
        <v>0</v>
      </c>
      <c r="K10" s="43">
        <f>J10*F10</f>
        <v>0</v>
      </c>
      <c r="L10" s="43">
        <f>J10+K10</f>
        <v>0</v>
      </c>
    </row>
    <row r="11" spans="1:12" ht="15.75">
      <c r="A11" s="4"/>
      <c r="B11" s="14"/>
      <c r="C11" s="19"/>
      <c r="D11" s="19"/>
      <c r="E11" s="19"/>
      <c r="F11" s="19"/>
      <c r="G11" s="43">
        <f>B11*C11</f>
        <v>0</v>
      </c>
      <c r="H11" s="44">
        <f>G11*E11</f>
        <v>0</v>
      </c>
      <c r="I11" s="44">
        <f>SUM(G11,H11)</f>
        <v>0</v>
      </c>
      <c r="J11" s="43">
        <f>B11*D11*(1+$H$5)</f>
        <v>0</v>
      </c>
      <c r="K11" s="43">
        <f>J11*F11</f>
        <v>0</v>
      </c>
      <c r="L11" s="43">
        <f>J11+K11</f>
        <v>0</v>
      </c>
    </row>
    <row r="12" spans="1:12" ht="15.75">
      <c r="A12" s="4"/>
      <c r="B12" s="14"/>
      <c r="C12" s="19"/>
      <c r="D12" s="19"/>
      <c r="E12" s="19"/>
      <c r="F12" s="19"/>
      <c r="G12" s="43">
        <f>B12*C12</f>
        <v>0</v>
      </c>
      <c r="H12" s="44">
        <f>G12*E12</f>
        <v>0</v>
      </c>
      <c r="I12" s="44">
        <f>SUM(G12,H12)</f>
        <v>0</v>
      </c>
      <c r="J12" s="43">
        <f>B12*D12*(1+$H$5)</f>
        <v>0</v>
      </c>
      <c r="K12" s="43">
        <f>J12*F12</f>
        <v>0</v>
      </c>
      <c r="L12" s="43">
        <f>J12+K12</f>
        <v>0</v>
      </c>
    </row>
    <row r="13" spans="1:12" s="29" customFormat="1" ht="30" customHeight="1">
      <c r="A13" s="33"/>
      <c r="B13" s="34"/>
      <c r="C13" s="35"/>
      <c r="D13" s="35"/>
      <c r="E13" s="35"/>
      <c r="F13" s="35"/>
      <c r="G13" s="36"/>
      <c r="H13" s="36"/>
      <c r="I13" s="36"/>
      <c r="J13" s="36"/>
      <c r="K13" s="36"/>
      <c r="L13" s="36"/>
    </row>
    <row r="14" spans="1:12" s="40" customFormat="1" ht="33.75">
      <c r="A14" s="37" t="s">
        <v>27</v>
      </c>
      <c r="B14" s="38" t="s">
        <v>28</v>
      </c>
      <c r="C14" s="31" t="s">
        <v>29</v>
      </c>
      <c r="D14" s="31" t="s">
        <v>38</v>
      </c>
      <c r="E14" s="31" t="s">
        <v>32</v>
      </c>
      <c r="F14" s="39" t="s">
        <v>37</v>
      </c>
      <c r="G14" s="39" t="s">
        <v>40</v>
      </c>
      <c r="H14" s="42" t="s">
        <v>39</v>
      </c>
      <c r="I14" s="42" t="s">
        <v>33</v>
      </c>
      <c r="J14" s="42" t="s">
        <v>34</v>
      </c>
      <c r="K14" s="42" t="s">
        <v>35</v>
      </c>
      <c r="L14" s="42" t="s">
        <v>36</v>
      </c>
    </row>
    <row r="15" spans="1:12" ht="15.75">
      <c r="A15" s="4"/>
      <c r="B15" s="14">
        <v>31000</v>
      </c>
      <c r="C15" s="32">
        <v>0.2</v>
      </c>
      <c r="D15" s="32">
        <v>2</v>
      </c>
      <c r="E15" s="32"/>
      <c r="F15" s="41"/>
      <c r="G15" s="30">
        <v>0.03</v>
      </c>
      <c r="H15" s="43">
        <f>B15*C15*D15/3</f>
        <v>4133.333333333333</v>
      </c>
      <c r="I15" s="44">
        <f>H15*G15</f>
        <v>123.99999999999999</v>
      </c>
      <c r="J15" s="44">
        <f>B15*E15*F15/3</f>
        <v>0</v>
      </c>
      <c r="K15" s="43">
        <f>G15*J15</f>
        <v>0</v>
      </c>
      <c r="L15" s="43">
        <f>SUM(H15:K15)</f>
        <v>4257.333333333333</v>
      </c>
    </row>
    <row r="16" spans="1:12" ht="15.75">
      <c r="A16" s="4"/>
      <c r="B16" s="14"/>
      <c r="C16" s="32"/>
      <c r="D16" s="32"/>
      <c r="E16" s="32"/>
      <c r="F16" s="41"/>
      <c r="G16" s="30">
        <v>0.03</v>
      </c>
      <c r="H16" s="43">
        <f>B16*C16*D16/3</f>
        <v>0</v>
      </c>
      <c r="I16" s="44">
        <f>H16*G16</f>
        <v>0</v>
      </c>
      <c r="J16" s="44">
        <f>B16*E16*F16/3</f>
        <v>0</v>
      </c>
      <c r="K16" s="43">
        <f>B16*E16*(1+$H$5)</f>
        <v>0</v>
      </c>
      <c r="L16" s="43">
        <f>K16*G16</f>
        <v>0</v>
      </c>
    </row>
    <row r="17" spans="1:12" ht="15.75">
      <c r="A17" s="4"/>
      <c r="B17" s="14"/>
      <c r="C17" s="32"/>
      <c r="D17" s="32"/>
      <c r="E17" s="32"/>
      <c r="F17" s="41"/>
      <c r="G17" s="30">
        <v>0.03</v>
      </c>
      <c r="H17" s="43">
        <f>B17*C17*D17/3</f>
        <v>0</v>
      </c>
      <c r="I17" s="44">
        <f>H17*G17</f>
        <v>0</v>
      </c>
      <c r="J17" s="44">
        <f>B17*E17*F17/3</f>
        <v>0</v>
      </c>
      <c r="K17" s="43">
        <f>B17*E17*(1+$H$5)</f>
        <v>0</v>
      </c>
      <c r="L17" s="43">
        <f>K17*G17</f>
        <v>0</v>
      </c>
    </row>
    <row r="18" spans="1:12" ht="15.75">
      <c r="A18" s="3"/>
      <c r="B18" s="5"/>
      <c r="C18" s="3"/>
      <c r="D18" s="3"/>
      <c r="E18" s="6"/>
      <c r="F18" s="6"/>
      <c r="G18" s="5"/>
      <c r="H18" s="5"/>
      <c r="I18" s="16"/>
      <c r="J18" s="5"/>
      <c r="K18" s="5"/>
      <c r="L18" s="16"/>
    </row>
    <row r="19" spans="1:12" ht="15.75">
      <c r="A19" s="1" t="s">
        <v>3</v>
      </c>
      <c r="B19" s="1"/>
      <c r="C19" s="1"/>
      <c r="D19" s="1"/>
      <c r="E19" s="7"/>
      <c r="F19" s="7"/>
      <c r="G19" s="15"/>
      <c r="H19" s="15"/>
      <c r="I19" s="15"/>
      <c r="J19" s="15"/>
      <c r="K19" s="15"/>
      <c r="L19" s="15"/>
    </row>
    <row r="20" spans="1:12" ht="15.75">
      <c r="A20" s="3"/>
      <c r="B20" s="3"/>
      <c r="C20" s="3"/>
      <c r="D20" s="3"/>
      <c r="E20" s="3"/>
      <c r="F20" s="3"/>
      <c r="G20" s="3"/>
      <c r="H20" s="3"/>
      <c r="I20" s="3"/>
      <c r="J20" s="12"/>
      <c r="K20" s="12"/>
      <c r="L20" s="12"/>
    </row>
    <row r="21" spans="1:9" ht="19.5">
      <c r="A21" s="24" t="s">
        <v>8</v>
      </c>
      <c r="B21" s="24"/>
      <c r="C21" s="24"/>
      <c r="D21" s="24"/>
      <c r="E21" s="13"/>
      <c r="F21" s="13"/>
      <c r="G21" s="13"/>
      <c r="H21" s="13"/>
      <c r="I21" s="13"/>
    </row>
    <row r="22" spans="1:9" ht="15.75">
      <c r="A22" s="11"/>
      <c r="B22" s="13"/>
      <c r="C22" s="13" t="s">
        <v>12</v>
      </c>
      <c r="D22" s="13" t="s">
        <v>13</v>
      </c>
      <c r="E22" s="13"/>
      <c r="F22" s="13"/>
      <c r="G22" s="13"/>
      <c r="H22" s="13"/>
      <c r="I22" s="13"/>
    </row>
    <row r="23" spans="1:9" ht="15.75">
      <c r="A23" s="1" t="s">
        <v>21</v>
      </c>
      <c r="B23" s="3"/>
      <c r="C23" s="20"/>
      <c r="D23" s="20"/>
      <c r="E23" s="3"/>
      <c r="F23" s="3"/>
      <c r="G23" s="3"/>
      <c r="H23" s="3"/>
      <c r="I23" s="3"/>
    </row>
    <row r="24" spans="1:9" ht="15.75">
      <c r="A24" s="3"/>
      <c r="B24" s="3"/>
      <c r="C24" s="3"/>
      <c r="D24" s="3"/>
      <c r="E24" s="3"/>
      <c r="F24" s="3"/>
      <c r="G24" s="3"/>
      <c r="H24" s="3"/>
      <c r="I24" s="3"/>
    </row>
    <row r="25" spans="1:9" ht="15.75">
      <c r="A25" s="1" t="s">
        <v>7</v>
      </c>
      <c r="B25" s="3"/>
      <c r="C25" s="20"/>
      <c r="D25" s="20"/>
      <c r="E25" s="3"/>
      <c r="F25" s="3"/>
      <c r="G25" s="3"/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1" t="s">
        <v>1</v>
      </c>
      <c r="B27" s="3"/>
      <c r="C27" s="20"/>
      <c r="D27" s="20"/>
      <c r="E27" s="8"/>
      <c r="F27" s="8"/>
      <c r="G27" s="8"/>
      <c r="H27" s="8"/>
      <c r="I27" s="8"/>
    </row>
    <row r="28" spans="1:9" ht="15.75">
      <c r="A28" s="3"/>
      <c r="B28" s="8"/>
      <c r="C28" s="8"/>
      <c r="D28" s="8"/>
      <c r="E28" s="8"/>
      <c r="F28" s="8"/>
      <c r="G28" s="8"/>
      <c r="H28" s="8"/>
      <c r="I28" s="8"/>
    </row>
    <row r="29" spans="1:9" ht="15.75">
      <c r="A29" s="1" t="s">
        <v>2</v>
      </c>
      <c r="B29" s="5"/>
      <c r="C29" s="20"/>
      <c r="D29" s="20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1" t="s">
        <v>8</v>
      </c>
      <c r="B31" s="3"/>
      <c r="C31" s="20"/>
      <c r="D31" s="20"/>
      <c r="E31" s="8"/>
      <c r="F31" s="8"/>
      <c r="G31" s="8"/>
      <c r="H31" s="8"/>
      <c r="I31" s="8"/>
    </row>
    <row r="32" spans="1:9" ht="15.75">
      <c r="A32" s="3"/>
      <c r="B32" s="5"/>
      <c r="C32" s="5"/>
      <c r="D32" s="5"/>
      <c r="E32" s="8"/>
      <c r="F32" s="8"/>
      <c r="G32" s="8"/>
      <c r="H32" s="8"/>
      <c r="I32" s="8"/>
    </row>
    <row r="33" spans="1:9" ht="15.75">
      <c r="A33" s="3"/>
      <c r="B33" s="5"/>
      <c r="C33" s="17" t="s">
        <v>12</v>
      </c>
      <c r="D33" s="17" t="s">
        <v>13</v>
      </c>
      <c r="E33" s="18" t="s">
        <v>20</v>
      </c>
      <c r="F33" s="8"/>
      <c r="G33" s="8"/>
      <c r="H33" s="8"/>
      <c r="I33" s="8"/>
    </row>
    <row r="34" spans="1:9" ht="19.5">
      <c r="A34" s="21" t="s">
        <v>10</v>
      </c>
      <c r="B34" s="21"/>
      <c r="C34" s="22">
        <f>SUM(I18,C23,C25,C27,C29,C31)</f>
        <v>0</v>
      </c>
      <c r="D34" s="22">
        <f>SUM(L18,D23,D25,D27,D29,D31)</f>
        <v>0</v>
      </c>
      <c r="E34" s="22">
        <f>SUM(C34:D34)</f>
        <v>0</v>
      </c>
      <c r="F34" s="8"/>
      <c r="G34" s="3"/>
      <c r="H34" s="3"/>
      <c r="I34" s="3"/>
    </row>
    <row r="35" ht="15.75">
      <c r="F35" s="8"/>
    </row>
    <row r="36" ht="15.75">
      <c r="F36" s="8"/>
    </row>
    <row r="37" ht="15.75">
      <c r="F37" s="8"/>
    </row>
    <row r="38" ht="15.75">
      <c r="F38" s="8"/>
    </row>
  </sheetData>
  <sheetProtection/>
  <mergeCells count="6">
    <mergeCell ref="A21:D21"/>
    <mergeCell ref="B2:D2"/>
    <mergeCell ref="B4:D4"/>
    <mergeCell ref="A7:L7"/>
    <mergeCell ref="A1:L1"/>
    <mergeCell ref="B3:D3"/>
  </mergeCells>
  <dataValidations count="2">
    <dataValidation type="list" allowBlank="1" showInputMessage="1" showErrorMessage="1" sqref="E18:F19">
      <formula1>"25.8%, 23.4%, 8%"</formula1>
    </dataValidation>
    <dataValidation allowBlank="1" showInputMessage="1" showErrorMessage="1" promptTitle="Federal rates" sqref="E9:F13 F14:G17"/>
  </dataValidations>
  <hyperlinks>
    <hyperlink ref="E8" r:id="rId1" display="OPE Rate Year 1"/>
    <hyperlink ref="F8" r:id="rId2" display="OPE Rate Year 2"/>
  </hyperlinks>
  <printOptions/>
  <pageMargins left="0.7" right="0.7" top="0.75" bottom="0.75" header="0.3" footer="0.3"/>
  <pageSetup fitToHeight="1" fitToWidth="1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OSP-ADMIN</dc:creator>
  <cp:keywords/>
  <dc:description/>
  <cp:lastModifiedBy>Mara Fields</cp:lastModifiedBy>
  <cp:lastPrinted>2019-01-10T20:49:29Z</cp:lastPrinted>
  <dcterms:created xsi:type="dcterms:W3CDTF">2011-09-22T19:29:42Z</dcterms:created>
  <dcterms:modified xsi:type="dcterms:W3CDTF">2020-02-10T19:37:44Z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